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uzanna/Desktop/"/>
    </mc:Choice>
  </mc:AlternateContent>
  <xr:revisionPtr revIDLastSave="0" documentId="13_ncr:1_{38052B9F-5F14-E645-AC9A-F2A3CE5783D3}" xr6:coauthVersionLast="47" xr6:coauthVersionMax="47" xr10:uidLastSave="{00000000-0000-0000-0000-000000000000}"/>
  <bookViews>
    <workbookView xWindow="0" yWindow="760" windowWidth="23260" windowHeight="14020" tabRatio="917" activeTab="1" xr2:uid="{227B3261-C3FD-4FA0-8019-BEBBF98FF71C}"/>
  </bookViews>
  <sheets>
    <sheet name="Consolidated IFRS 31.03.2024_EN" sheetId="1" r:id="rId1"/>
    <sheet name="Consolidated IFRS 31.03.2024_RO" sheetId="2" r:id="rId2"/>
  </sheets>
  <definedNames>
    <definedName name="_Ref34129518" localSheetId="0">'Consolidated IFRS 31.03.2024_EN'!$B$1</definedName>
    <definedName name="Prima_Pagina" localSheetId="0">'Consolidated IFRS 31.03.2024_EN'!$B$9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F48" i="2"/>
  <c r="F45" i="2"/>
  <c r="F44" i="2"/>
  <c r="F42" i="2"/>
  <c r="F37" i="2"/>
  <c r="F36" i="2"/>
  <c r="F32" i="2"/>
  <c r="F31" i="2"/>
  <c r="F30" i="2"/>
  <c r="F28" i="2"/>
  <c r="F27" i="2"/>
  <c r="F25" i="2"/>
  <c r="F24" i="2"/>
  <c r="F23" i="2"/>
  <c r="F21" i="2"/>
  <c r="F20" i="2"/>
  <c r="F19" i="2"/>
  <c r="F18" i="2"/>
  <c r="F17" i="2"/>
  <c r="F16" i="2"/>
  <c r="F15" i="2"/>
  <c r="F12" i="2"/>
  <c r="F11" i="2"/>
</calcChain>
</file>

<file path=xl/sharedStrings.xml><?xml version="1.0" encoding="utf-8"?>
<sst xmlns="http://schemas.openxmlformats.org/spreadsheetml/2006/main" count="156" uniqueCount="147">
  <si>
    <t>SPHERA FRANCHISE GROUP SA</t>
  </si>
  <si>
    <t>CONSOLIDATED FINANCIAL STATEMENTS</t>
  </si>
  <si>
    <t>31 March 2024</t>
  </si>
  <si>
    <t>All amounts in RON thousand, unless specified otherwise</t>
  </si>
  <si>
    <t>CONSOLIDATED STATEMENT OF COMPREHENSIVE INCOME FOR THE YEAR ENDED 31 MARCH 2024</t>
  </si>
  <si>
    <t>Restaurant sales</t>
  </si>
  <si>
    <t>Other restaurant income</t>
  </si>
  <si>
    <t>-</t>
  </si>
  <si>
    <t>Restaurant expenses</t>
  </si>
  <si>
    <t>Food and material expenses</t>
  </si>
  <si>
    <t>Payroll and employee benefits</t>
  </si>
  <si>
    <t>Rental expenses</t>
  </si>
  <si>
    <t>Royalties expenses</t>
  </si>
  <si>
    <t>Advertising expenses</t>
  </si>
  <si>
    <t>Other operating expenses</t>
  </si>
  <si>
    <t xml:space="preserve">Depreciation, amortization and impairment </t>
  </si>
  <si>
    <t>Restaurant operating profit</t>
  </si>
  <si>
    <t>General and administrative expense</t>
  </si>
  <si>
    <t>Profit from operating activities</t>
  </si>
  <si>
    <t>Finance costs</t>
  </si>
  <si>
    <t>Finance income</t>
  </si>
  <si>
    <t>Profit before tax</t>
  </si>
  <si>
    <t>Income tax credit from continuing operations</t>
  </si>
  <si>
    <t>Profit</t>
  </si>
  <si>
    <t>Attributable to:</t>
  </si>
  <si>
    <t>Owners of the parent</t>
  </si>
  <si>
    <t>Non-controlling interests</t>
  </si>
  <si>
    <t>Other comprehensive income</t>
  </si>
  <si>
    <t xml:space="preserve"> </t>
  </si>
  <si>
    <t>Other comprehensive income that may be reclassified to profit or loss in subsequent periods</t>
  </si>
  <si>
    <t>Exchange differences on translation of foreign operations</t>
  </si>
  <si>
    <t>Other comprehensive income that will not be reclassified to profit or loss in subsequent periods</t>
  </si>
  <si>
    <t>Remeasurement (loss)/gain on defined benefit plan</t>
  </si>
  <si>
    <t xml:space="preserve">Total comprehensive income </t>
  </si>
  <si>
    <t>CONSOLIDATED STATEMENT OF FINANCIAL POSITION AS AT 31 MARCH 2024</t>
  </si>
  <si>
    <t>Assets</t>
  </si>
  <si>
    <t>Non-current assets</t>
  </si>
  <si>
    <t>Property, plant and equipment</t>
  </si>
  <si>
    <t>Right-of-use assets</t>
  </si>
  <si>
    <t>Intangible assets and goodwill</t>
  </si>
  <si>
    <t>Financial assets (cash collateral)</t>
  </si>
  <si>
    <t>Deferred tax assets</t>
  </si>
  <si>
    <t>Current assets</t>
  </si>
  <si>
    <t>Inventories</t>
  </si>
  <si>
    <t>Trade and other current receivables</t>
  </si>
  <si>
    <t>Prepayments</t>
  </si>
  <si>
    <t>Cash and short-term deposits</t>
  </si>
  <si>
    <t>Total assets</t>
  </si>
  <si>
    <t>Equity and liabilities</t>
  </si>
  <si>
    <t>Equity</t>
  </si>
  <si>
    <t>Issued capital</t>
  </si>
  <si>
    <t>Share premium</t>
  </si>
  <si>
    <t>Treasury shares</t>
  </si>
  <si>
    <t>Reserves for share-based remuneration</t>
  </si>
  <si>
    <t>Other reserves</t>
  </si>
  <si>
    <t>Retained earnings</t>
  </si>
  <si>
    <t>Reserve of exchange differences on translation</t>
  </si>
  <si>
    <t>Equity attributable to owners of the parent</t>
  </si>
  <si>
    <t>Total equity</t>
  </si>
  <si>
    <t>Non-current liabilities</t>
  </si>
  <si>
    <t xml:space="preserve">Long-term borrowings </t>
  </si>
  <si>
    <t>Non-current lease liabilities</t>
  </si>
  <si>
    <t>Employee defined benefit liabilities</t>
  </si>
  <si>
    <t>Trade and other payables LT</t>
  </si>
  <si>
    <t>Deferred revenue</t>
  </si>
  <si>
    <t>Deferred tax liabilities</t>
  </si>
  <si>
    <t>Current liabilities</t>
  </si>
  <si>
    <t>Trade and other current payables</t>
  </si>
  <si>
    <t>Contract liabilities</t>
  </si>
  <si>
    <t>Short-term borrowings</t>
  </si>
  <si>
    <t>Current lease liabilities</t>
  </si>
  <si>
    <t>Income tax payable</t>
  </si>
  <si>
    <t>Provisions</t>
  </si>
  <si>
    <t>Total liabilities</t>
  </si>
  <si>
    <t>Total equity and liabilities</t>
  </si>
  <si>
    <t>SITUATII FINANCIARE CONSOLIDATE</t>
  </si>
  <si>
    <t>31 martie 2024</t>
  </si>
  <si>
    <t>Toate sumele sunt exprimate in mii RON, daca nu este specificat altfel</t>
  </si>
  <si>
    <t>SITUATIA CONSOLIDATA A REZULTATULUI GLOBAL PENTRU EXERCITIUL FINANCIAR INCHEIAT LA 31 MARTIE 2024</t>
  </si>
  <si>
    <t>Vanzari in restaurante</t>
  </si>
  <si>
    <t>Alte venituri legate de restaurante</t>
  </si>
  <si>
    <t>Cheltuieli in restaurante</t>
  </si>
  <si>
    <t>Cheltuieli cu alimentele si materialele</t>
  </si>
  <si>
    <t xml:space="preserve">Salarii si beneficii ale angajatilor </t>
  </si>
  <si>
    <t>Cheltuieli cu chiriile</t>
  </si>
  <si>
    <t>Cheltuieli cu redeventele</t>
  </si>
  <si>
    <t xml:space="preserve">Cheltuieli de publicitate </t>
  </si>
  <si>
    <t xml:space="preserve">Alte cheltuieli de exploatare </t>
  </si>
  <si>
    <t>Amortizare si pierdere din depreciere</t>
  </si>
  <si>
    <t>Profit din exploatare in restaurante</t>
  </si>
  <si>
    <t xml:space="preserve">Cheltuieli generale si administrative </t>
  </si>
  <si>
    <t xml:space="preserve">Profit din activitatile de exploatare </t>
  </si>
  <si>
    <t>Costuri financiare</t>
  </si>
  <si>
    <t xml:space="preserve">Venituri financiare </t>
  </si>
  <si>
    <t xml:space="preserve">Profit inainte de impozitare </t>
  </si>
  <si>
    <t>Venituri din impozit din operatiuni continue</t>
  </si>
  <si>
    <t xml:space="preserve">Atribuibil: </t>
  </si>
  <si>
    <t>Proprietarilor societatii-mama</t>
  </si>
  <si>
    <t>Intereselor care nu controleaza</t>
  </si>
  <si>
    <t>Alte elemente ale rezultatului global</t>
  </si>
  <si>
    <t>Alte elemente ale rezultatului global ce pot fi reclasificate in profit sau pierdere in perioade ulterioare</t>
  </si>
  <si>
    <t>Diferentele de curs valutar provenite din conversie</t>
  </si>
  <si>
    <t>Alte elemente ale rezultatului global ce nu vor fi reclasificate in profit sau pierdere in perioade ulterioare</t>
  </si>
  <si>
    <t>Castigurile/(Pierderile) din reevaluarea planurilor de beneficii determinate</t>
  </si>
  <si>
    <t>Rezultatul global total</t>
  </si>
  <si>
    <t>SITUATIA CONSOLIDATA A POZITIEI FINANCIARE LA 31 MARTIE 2024</t>
  </si>
  <si>
    <t>Active</t>
  </si>
  <si>
    <t>Active imobilizate</t>
  </si>
  <si>
    <t>Imobilizari corporale</t>
  </si>
  <si>
    <t>Drepturi de utilizare a activelor</t>
  </si>
  <si>
    <t>Imobilizari necorporale si fond comercial</t>
  </si>
  <si>
    <t>Active financiare (garantii in numerar)</t>
  </si>
  <si>
    <t xml:space="preserve">Creante nete privind impozitul amanat </t>
  </si>
  <si>
    <t>Active circulante</t>
  </si>
  <si>
    <t>Stocuri</t>
  </si>
  <si>
    <t>Creante comerciale si alte creante curente</t>
  </si>
  <si>
    <t xml:space="preserve">Cheltuieli inregistrate in avans </t>
  </si>
  <si>
    <t>Numerar si echivalente de numerar</t>
  </si>
  <si>
    <t>Total active</t>
  </si>
  <si>
    <t>Capitaluri proprii si datorii</t>
  </si>
  <si>
    <t>Capital propriu</t>
  </si>
  <si>
    <t>Capital social</t>
  </si>
  <si>
    <t>Prime de capital</t>
  </si>
  <si>
    <t>Actiuni proprii</t>
  </si>
  <si>
    <t>Rezerve pentru remunerarea pe baza de actiuni</t>
  </si>
  <si>
    <t>Alte rezerve</t>
  </si>
  <si>
    <t>Rezultat reportat</t>
  </si>
  <si>
    <t>Rezerva din diferentele de curs valutar provenite din conversie</t>
  </si>
  <si>
    <t>Capitaluri proprii atribuibile proprietarilor societatii-mama</t>
  </si>
  <si>
    <t>Interese care nu controleaza</t>
  </si>
  <si>
    <t>Total capital propriu</t>
  </si>
  <si>
    <t>Datorii pe termen lung</t>
  </si>
  <si>
    <t xml:space="preserve">Partea pe termen lung a imprumuturilor </t>
  </si>
  <si>
    <t>Datorii pe termen lung care decurg din contractele de leasing</t>
  </si>
  <si>
    <t>Datoria privind beneficiul determinat</t>
  </si>
  <si>
    <t>Datorii comerciale si alte datorii pe termen lung</t>
  </si>
  <si>
    <t>Datorii din venituri amanate</t>
  </si>
  <si>
    <t>Datorii cu impozitul amanat</t>
  </si>
  <si>
    <t>Datorii curente</t>
  </si>
  <si>
    <t>Datorii comerciale si alte datorii curente</t>
  </si>
  <si>
    <t>Datorii contractuale</t>
  </si>
  <si>
    <t>Partea pe termen scurt a imprumuturilor</t>
  </si>
  <si>
    <t>Datorii curente care decurg din contractele de leasing</t>
  </si>
  <si>
    <t>Impozit pe profit curent</t>
  </si>
  <si>
    <t>Provizioane</t>
  </si>
  <si>
    <t>Total datorii</t>
  </si>
  <si>
    <t>Total capital propriu si datorii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</si>
</sst>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0_);_(* \(#,##0.00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Wingdings"/>
      <charset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15" fontId="3" fillId="0" borderId="0" xfId="0" quotePrefix="1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15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165" fontId="8" fillId="2" borderId="0" xfId="1" applyNumberFormat="1" applyFont="1" applyFill="1" applyAlignment="1">
      <alignment horizontal="right" vertical="center"/>
    </xf>
    <xf numFmtId="165" fontId="8" fillId="2" borderId="0" xfId="1" applyNumberFormat="1" applyFont="1" applyFill="1" applyAlignment="1">
      <alignment horizontal="right" vertical="center" wrapText="1"/>
    </xf>
    <xf numFmtId="165" fontId="9" fillId="2" borderId="0" xfId="1" applyNumberFormat="1" applyFont="1" applyFill="1" applyAlignment="1">
      <alignment horizontal="right" vertical="center"/>
    </xf>
    <xf numFmtId="165" fontId="8" fillId="2" borderId="2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165" fontId="7" fillId="2" borderId="2" xfId="1" applyNumberFormat="1" applyFont="1" applyFill="1" applyBorder="1" applyAlignment="1">
      <alignment horizontal="right" vertical="center"/>
    </xf>
    <xf numFmtId="165" fontId="7" fillId="2" borderId="0" xfId="1" applyNumberFormat="1" applyFont="1" applyFill="1" applyAlignment="1">
      <alignment horizontal="right" vertical="center" wrapText="1"/>
    </xf>
    <xf numFmtId="165" fontId="7" fillId="2" borderId="3" xfId="1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6" fontId="8" fillId="2" borderId="0" xfId="1" applyNumberFormat="1" applyFont="1" applyFill="1" applyAlignment="1">
      <alignment horizontal="right" vertical="center"/>
    </xf>
    <xf numFmtId="166" fontId="8" fillId="2" borderId="0" xfId="1" applyNumberFormat="1" applyFont="1" applyFill="1" applyAlignment="1">
      <alignment horizontal="right" vertical="center" wrapText="1"/>
    </xf>
    <xf numFmtId="0" fontId="11" fillId="2" borderId="0" xfId="0" applyFont="1" applyFill="1"/>
    <xf numFmtId="0" fontId="12" fillId="0" borderId="0" xfId="0" applyFont="1" applyAlignment="1">
      <alignment vertical="center"/>
    </xf>
    <xf numFmtId="0" fontId="6" fillId="2" borderId="3" xfId="0" applyFont="1" applyFill="1" applyBorder="1"/>
    <xf numFmtId="165" fontId="8" fillId="2" borderId="0" xfId="1" applyNumberFormat="1" applyFont="1" applyFill="1" applyAlignment="1">
      <alignment horizontal="justify" vertical="center" wrapText="1"/>
    </xf>
    <xf numFmtId="0" fontId="13" fillId="2" borderId="0" xfId="0" applyFont="1" applyFill="1" applyAlignment="1">
      <alignment vertical="center"/>
    </xf>
    <xf numFmtId="15" fontId="3" fillId="2" borderId="0" xfId="0" quotePrefix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65" fontId="0" fillId="2" borderId="0" xfId="0" applyNumberFormat="1" applyFill="1"/>
    <xf numFmtId="0" fontId="9" fillId="2" borderId="0" xfId="0" applyFont="1" applyFill="1"/>
    <xf numFmtId="165" fontId="8" fillId="2" borderId="0" xfId="1" applyNumberFormat="1" applyFont="1" applyFill="1" applyAlignment="1">
      <alignment horizontal="right" vertical="center"/>
    </xf>
    <xf numFmtId="165" fontId="8" fillId="2" borderId="0" xfId="1" applyNumberFormat="1" applyFont="1" applyFill="1" applyAlignment="1">
      <alignment horizontal="right" vertical="center" wrapText="1"/>
    </xf>
    <xf numFmtId="0" fontId="6" fillId="2" borderId="0" xfId="0" applyFont="1" applyFill="1" applyAlignment="1">
      <alignment wrapText="1"/>
    </xf>
    <xf numFmtId="15" fontId="7" fillId="2" borderId="0" xfId="0" applyNumberFormat="1" applyFont="1" applyFill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C310-54AC-40E0-883B-15CF5B2437F5}">
  <sheetPr>
    <tabColor rgb="FF7030A0"/>
  </sheetPr>
  <dimension ref="B1:F105"/>
  <sheetViews>
    <sheetView workbookViewId="0">
      <selection activeCell="J27" sqref="J27"/>
    </sheetView>
  </sheetViews>
  <sheetFormatPr baseColWidth="10" defaultColWidth="8.83203125" defaultRowHeight="15" x14ac:dyDescent="0.2"/>
  <cols>
    <col min="1" max="1" width="3" style="2" customWidth="1"/>
    <col min="2" max="2" width="11.33203125" style="2" customWidth="1"/>
    <col min="3" max="3" width="38.5" style="2" customWidth="1"/>
    <col min="4" max="4" width="12.83203125" style="2" customWidth="1"/>
    <col min="5" max="5" width="1.83203125" style="2" customWidth="1"/>
    <col min="6" max="6" width="12.83203125" style="2" customWidth="1"/>
    <col min="7" max="16384" width="8.83203125" style="2"/>
  </cols>
  <sheetData>
    <row r="1" spans="2:6" ht="16" x14ac:dyDescent="0.2">
      <c r="B1" s="1" t="s">
        <v>0</v>
      </c>
    </row>
    <row r="2" spans="2:6" x14ac:dyDescent="0.2">
      <c r="B2" s="3" t="s">
        <v>1</v>
      </c>
    </row>
    <row r="3" spans="2:6" x14ac:dyDescent="0.2">
      <c r="B3" s="4" t="s">
        <v>2</v>
      </c>
    </row>
    <row r="4" spans="2:6" x14ac:dyDescent="0.2">
      <c r="B4" s="5" t="s">
        <v>3</v>
      </c>
    </row>
    <row r="6" spans="2:6" ht="18" x14ac:dyDescent="0.2">
      <c r="B6" s="6" t="s">
        <v>4</v>
      </c>
    </row>
    <row r="9" spans="2:6" ht="16" thickBot="1" x14ac:dyDescent="0.25">
      <c r="C9" s="7"/>
      <c r="D9" s="8">
        <v>45382</v>
      </c>
      <c r="E9" s="9"/>
      <c r="F9" s="8">
        <v>45016</v>
      </c>
    </row>
    <row r="10" spans="2:6" x14ac:dyDescent="0.2">
      <c r="C10" s="9"/>
      <c r="D10" s="10"/>
      <c r="E10" s="9"/>
      <c r="F10" s="10"/>
    </row>
    <row r="11" spans="2:6" x14ac:dyDescent="0.2">
      <c r="C11" s="11" t="s">
        <v>5</v>
      </c>
      <c r="D11" s="12">
        <v>365924</v>
      </c>
      <c r="E11" s="13"/>
      <c r="F11" s="12">
        <v>335060</v>
      </c>
    </row>
    <row r="12" spans="2:6" x14ac:dyDescent="0.2">
      <c r="C12" s="11" t="s">
        <v>6</v>
      </c>
      <c r="D12" s="14">
        <v>771</v>
      </c>
      <c r="E12" s="13"/>
      <c r="F12" s="14" t="s">
        <v>7</v>
      </c>
    </row>
    <row r="13" spans="2:6" x14ac:dyDescent="0.2">
      <c r="C13" s="11"/>
      <c r="D13" s="12"/>
      <c r="E13" s="13"/>
      <c r="F13" s="12"/>
    </row>
    <row r="14" spans="2:6" x14ac:dyDescent="0.2">
      <c r="C14" s="11" t="s">
        <v>8</v>
      </c>
      <c r="D14" s="12"/>
      <c r="E14" s="13"/>
      <c r="F14" s="12"/>
    </row>
    <row r="15" spans="2:6" x14ac:dyDescent="0.2">
      <c r="C15" s="11" t="s">
        <v>9</v>
      </c>
      <c r="D15" s="12">
        <v>116199</v>
      </c>
      <c r="E15" s="13"/>
      <c r="F15" s="12">
        <v>113047</v>
      </c>
    </row>
    <row r="16" spans="2:6" x14ac:dyDescent="0.2">
      <c r="C16" s="11" t="s">
        <v>10</v>
      </c>
      <c r="D16" s="12">
        <v>82498</v>
      </c>
      <c r="E16" s="13"/>
      <c r="F16" s="12">
        <v>77895</v>
      </c>
    </row>
    <row r="17" spans="3:6" x14ac:dyDescent="0.2">
      <c r="C17" s="11" t="s">
        <v>11</v>
      </c>
      <c r="D17" s="12">
        <v>7677</v>
      </c>
      <c r="E17" s="13"/>
      <c r="F17" s="12">
        <v>7629</v>
      </c>
    </row>
    <row r="18" spans="3:6" x14ac:dyDescent="0.2">
      <c r="C18" s="11" t="s">
        <v>12</v>
      </c>
      <c r="D18" s="12">
        <v>21997</v>
      </c>
      <c r="E18" s="13"/>
      <c r="F18" s="12">
        <v>19983</v>
      </c>
    </row>
    <row r="19" spans="3:6" x14ac:dyDescent="0.2">
      <c r="C19" s="11" t="s">
        <v>13</v>
      </c>
      <c r="D19" s="12">
        <v>17685</v>
      </c>
      <c r="E19" s="13"/>
      <c r="F19" s="12">
        <v>15911</v>
      </c>
    </row>
    <row r="20" spans="3:6" x14ac:dyDescent="0.2">
      <c r="C20" s="11" t="s">
        <v>14</v>
      </c>
      <c r="D20" s="12">
        <v>47556</v>
      </c>
      <c r="E20" s="13"/>
      <c r="F20" s="12">
        <v>46136</v>
      </c>
    </row>
    <row r="21" spans="3:6" x14ac:dyDescent="0.2">
      <c r="C21" s="11" t="s">
        <v>15</v>
      </c>
      <c r="D21" s="12">
        <v>25456</v>
      </c>
      <c r="E21" s="13"/>
      <c r="F21" s="12">
        <v>23840</v>
      </c>
    </row>
    <row r="22" spans="3:6" ht="16" thickBot="1" x14ac:dyDescent="0.25">
      <c r="C22" s="11"/>
      <c r="D22" s="15"/>
      <c r="E22" s="13"/>
      <c r="F22" s="15"/>
    </row>
    <row r="23" spans="3:6" ht="16" thickBot="1" x14ac:dyDescent="0.25">
      <c r="C23" s="16" t="s">
        <v>16</v>
      </c>
      <c r="D23" s="17">
        <v>47627</v>
      </c>
      <c r="E23" s="18"/>
      <c r="F23" s="17">
        <v>30618</v>
      </c>
    </row>
    <row r="24" spans="3:6" ht="16" thickBot="1" x14ac:dyDescent="0.25">
      <c r="C24" s="11" t="s">
        <v>17</v>
      </c>
      <c r="D24" s="12">
        <v>15512</v>
      </c>
      <c r="E24" s="13"/>
      <c r="F24" s="12">
        <v>14755</v>
      </c>
    </row>
    <row r="25" spans="3:6" ht="16" thickBot="1" x14ac:dyDescent="0.25">
      <c r="C25" s="16" t="s">
        <v>18</v>
      </c>
      <c r="D25" s="19">
        <v>32115</v>
      </c>
      <c r="E25" s="18"/>
      <c r="F25" s="19">
        <v>15863</v>
      </c>
    </row>
    <row r="26" spans="3:6" x14ac:dyDescent="0.2">
      <c r="C26" s="20"/>
      <c r="D26" s="12"/>
      <c r="E26" s="13"/>
      <c r="F26" s="12"/>
    </row>
    <row r="27" spans="3:6" x14ac:dyDescent="0.2">
      <c r="C27" s="11" t="s">
        <v>19</v>
      </c>
      <c r="D27" s="12">
        <v>5998</v>
      </c>
      <c r="E27" s="13"/>
      <c r="F27" s="12">
        <v>6467</v>
      </c>
    </row>
    <row r="28" spans="3:6" x14ac:dyDescent="0.2">
      <c r="C28" s="11" t="s">
        <v>20</v>
      </c>
      <c r="D28" s="12">
        <v>332</v>
      </c>
      <c r="E28" s="13"/>
      <c r="F28" s="12">
        <v>942</v>
      </c>
    </row>
    <row r="29" spans="3:6" ht="16" thickBot="1" x14ac:dyDescent="0.25">
      <c r="C29" s="20"/>
      <c r="D29" s="15"/>
      <c r="E29" s="13"/>
      <c r="F29" s="15"/>
    </row>
    <row r="30" spans="3:6" ht="16" thickBot="1" x14ac:dyDescent="0.25">
      <c r="C30" s="16" t="s">
        <v>21</v>
      </c>
      <c r="D30" s="17">
        <v>26449</v>
      </c>
      <c r="E30" s="18"/>
      <c r="F30" s="17">
        <v>10338</v>
      </c>
    </row>
    <row r="31" spans="3:6" x14ac:dyDescent="0.2">
      <c r="C31" s="11" t="s">
        <v>22</v>
      </c>
      <c r="D31" s="12">
        <v>3811</v>
      </c>
      <c r="E31" s="13"/>
      <c r="F31" s="12">
        <v>2916</v>
      </c>
    </row>
    <row r="32" spans="3:6" ht="16" thickBot="1" x14ac:dyDescent="0.25">
      <c r="C32" s="16" t="s">
        <v>23</v>
      </c>
      <c r="D32" s="17">
        <v>22638</v>
      </c>
      <c r="E32" s="18"/>
      <c r="F32" s="17">
        <v>7422</v>
      </c>
    </row>
    <row r="33" spans="3:6" x14ac:dyDescent="0.2">
      <c r="C33" s="20"/>
      <c r="D33" s="12"/>
      <c r="E33" s="13"/>
      <c r="F33" s="12"/>
    </row>
    <row r="34" spans="3:6" x14ac:dyDescent="0.2">
      <c r="C34" s="16"/>
      <c r="D34" s="35"/>
      <c r="E34" s="36"/>
      <c r="F34" s="35"/>
    </row>
    <row r="35" spans="3:6" x14ac:dyDescent="0.2">
      <c r="C35" s="16" t="s">
        <v>24</v>
      </c>
      <c r="D35" s="35"/>
      <c r="E35" s="36"/>
      <c r="F35" s="35"/>
    </row>
    <row r="36" spans="3:6" x14ac:dyDescent="0.2">
      <c r="C36" s="11" t="s">
        <v>25</v>
      </c>
      <c r="D36" s="12">
        <v>22427</v>
      </c>
      <c r="E36" s="13"/>
      <c r="F36" s="12">
        <v>7331</v>
      </c>
    </row>
    <row r="37" spans="3:6" x14ac:dyDescent="0.2">
      <c r="C37" s="11" t="s">
        <v>26</v>
      </c>
      <c r="D37" s="12">
        <v>211</v>
      </c>
      <c r="E37" s="13"/>
      <c r="F37" s="12">
        <v>91</v>
      </c>
    </row>
    <row r="38" spans="3:6" x14ac:dyDescent="0.2">
      <c r="C38" s="7"/>
      <c r="D38" s="12"/>
      <c r="E38" s="13"/>
      <c r="F38" s="12"/>
    </row>
    <row r="39" spans="3:6" x14ac:dyDescent="0.2">
      <c r="C39" s="16" t="s">
        <v>27</v>
      </c>
      <c r="D39" s="12"/>
      <c r="E39" s="13"/>
      <c r="F39" s="12"/>
    </row>
    <row r="40" spans="3:6" x14ac:dyDescent="0.2">
      <c r="C40" s="21" t="s">
        <v>28</v>
      </c>
      <c r="D40" s="12"/>
      <c r="E40" s="13"/>
      <c r="F40" s="12"/>
    </row>
    <row r="41" spans="3:6" ht="26" x14ac:dyDescent="0.2">
      <c r="C41" s="21" t="s">
        <v>29</v>
      </c>
      <c r="D41" s="12"/>
      <c r="E41" s="13"/>
      <c r="F41" s="12"/>
    </row>
    <row r="42" spans="3:6" ht="26" x14ac:dyDescent="0.2">
      <c r="C42" s="11" t="s">
        <v>30</v>
      </c>
      <c r="D42" s="12">
        <v>58</v>
      </c>
      <c r="E42" s="13"/>
      <c r="F42" s="12">
        <v>39</v>
      </c>
    </row>
    <row r="43" spans="3:6" ht="26" x14ac:dyDescent="0.2">
      <c r="C43" s="21" t="s">
        <v>31</v>
      </c>
      <c r="D43" s="12"/>
      <c r="E43" s="13"/>
      <c r="F43" s="12"/>
    </row>
    <row r="44" spans="3:6" ht="16" thickBot="1" x14ac:dyDescent="0.25">
      <c r="C44" s="11" t="s">
        <v>32</v>
      </c>
      <c r="D44" s="15">
        <v>0</v>
      </c>
      <c r="E44" s="13"/>
      <c r="F44" s="15">
        <v>0</v>
      </c>
    </row>
    <row r="45" spans="3:6" ht="16" thickBot="1" x14ac:dyDescent="0.25">
      <c r="C45" s="16" t="s">
        <v>33</v>
      </c>
      <c r="D45" s="17">
        <v>22696</v>
      </c>
      <c r="E45" s="18"/>
      <c r="F45" s="17">
        <v>7460</v>
      </c>
    </row>
    <row r="46" spans="3:6" x14ac:dyDescent="0.2">
      <c r="C46" s="7"/>
      <c r="D46" s="12"/>
      <c r="E46" s="13"/>
      <c r="F46" s="12"/>
    </row>
    <row r="47" spans="3:6" x14ac:dyDescent="0.2">
      <c r="C47" s="16" t="s">
        <v>24</v>
      </c>
      <c r="D47" s="12"/>
      <c r="E47" s="13"/>
      <c r="F47" s="12"/>
    </row>
    <row r="48" spans="3:6" x14ac:dyDescent="0.2">
      <c r="C48" s="11" t="s">
        <v>25</v>
      </c>
      <c r="D48" s="12">
        <v>22472</v>
      </c>
      <c r="E48" s="13"/>
      <c r="F48" s="12">
        <v>7360</v>
      </c>
    </row>
    <row r="49" spans="2:6" x14ac:dyDescent="0.2">
      <c r="C49" s="22" t="s">
        <v>26</v>
      </c>
      <c r="D49" s="12">
        <v>224</v>
      </c>
      <c r="E49" s="13"/>
      <c r="F49" s="12">
        <v>100</v>
      </c>
    </row>
    <row r="50" spans="2:6" x14ac:dyDescent="0.2">
      <c r="C50" s="22"/>
      <c r="D50" s="12"/>
      <c r="E50" s="13"/>
      <c r="F50" s="12"/>
    </row>
    <row r="51" spans="2:6" x14ac:dyDescent="0.2">
      <c r="C51" s="23"/>
      <c r="D51" s="24"/>
      <c r="E51" s="25"/>
      <c r="F51" s="24"/>
    </row>
    <row r="52" spans="2:6" x14ac:dyDescent="0.2">
      <c r="C52" s="26"/>
      <c r="D52" s="26"/>
      <c r="E52" s="26"/>
      <c r="F52" s="26"/>
    </row>
    <row r="53" spans="2:6" x14ac:dyDescent="0.2">
      <c r="C53" s="26"/>
      <c r="D53" s="26"/>
      <c r="E53" s="26"/>
      <c r="F53" s="26"/>
    </row>
    <row r="54" spans="2:6" x14ac:dyDescent="0.2">
      <c r="C54" s="26"/>
      <c r="D54" s="26"/>
      <c r="E54" s="26"/>
      <c r="F54" s="26"/>
    </row>
    <row r="55" spans="2:6" ht="18" x14ac:dyDescent="0.2">
      <c r="B55" s="6" t="s">
        <v>34</v>
      </c>
      <c r="C55" s="26"/>
      <c r="D55" s="26"/>
      <c r="E55" s="26"/>
      <c r="F55" s="26"/>
    </row>
    <row r="56" spans="2:6" x14ac:dyDescent="0.2">
      <c r="B56" s="27"/>
      <c r="C56" s="26"/>
      <c r="D56" s="26"/>
      <c r="E56" s="26"/>
      <c r="F56" s="26"/>
    </row>
    <row r="57" spans="2:6" x14ac:dyDescent="0.2">
      <c r="C57" s="37"/>
      <c r="D57" s="38">
        <v>45382</v>
      </c>
      <c r="E57" s="38"/>
      <c r="F57" s="38">
        <v>45291</v>
      </c>
    </row>
    <row r="58" spans="2:6" ht="16" thickBot="1" x14ac:dyDescent="0.25">
      <c r="C58" s="37"/>
      <c r="D58" s="39"/>
      <c r="E58" s="38"/>
      <c r="F58" s="39"/>
    </row>
    <row r="59" spans="2:6" ht="16" thickBot="1" x14ac:dyDescent="0.25">
      <c r="C59" s="16" t="s">
        <v>35</v>
      </c>
      <c r="D59" s="28"/>
      <c r="E59" s="11"/>
      <c r="F59" s="28"/>
    </row>
    <row r="60" spans="2:6" ht="16" thickBot="1" x14ac:dyDescent="0.25">
      <c r="C60" s="16" t="s">
        <v>36</v>
      </c>
      <c r="D60" s="17">
        <v>581019</v>
      </c>
      <c r="E60" s="18"/>
      <c r="F60" s="17">
        <v>570152</v>
      </c>
    </row>
    <row r="61" spans="2:6" x14ac:dyDescent="0.2">
      <c r="C61" s="11" t="s">
        <v>37</v>
      </c>
      <c r="D61" s="12">
        <v>238692</v>
      </c>
      <c r="E61" s="13"/>
      <c r="F61" s="12">
        <v>239299</v>
      </c>
    </row>
    <row r="62" spans="2:6" x14ac:dyDescent="0.2">
      <c r="C62" s="11" t="s">
        <v>38</v>
      </c>
      <c r="D62" s="12">
        <v>250061</v>
      </c>
      <c r="E62" s="13"/>
      <c r="F62" s="12">
        <v>239537</v>
      </c>
    </row>
    <row r="63" spans="2:6" x14ac:dyDescent="0.2">
      <c r="C63" s="11" t="s">
        <v>39</v>
      </c>
      <c r="D63" s="12">
        <v>57908</v>
      </c>
      <c r="E63" s="13"/>
      <c r="F63" s="12">
        <v>58137</v>
      </c>
    </row>
    <row r="64" spans="2:6" x14ac:dyDescent="0.2">
      <c r="C64" s="11" t="s">
        <v>40</v>
      </c>
      <c r="D64" s="12">
        <v>9372</v>
      </c>
      <c r="E64" s="13"/>
      <c r="F64" s="12">
        <v>9340</v>
      </c>
    </row>
    <row r="65" spans="3:6" x14ac:dyDescent="0.2">
      <c r="C65" s="11" t="s">
        <v>41</v>
      </c>
      <c r="D65" s="12">
        <v>24987</v>
      </c>
      <c r="E65" s="13"/>
      <c r="F65" s="12">
        <v>23839</v>
      </c>
    </row>
    <row r="66" spans="3:6" ht="16" thickBot="1" x14ac:dyDescent="0.25">
      <c r="C66" s="11"/>
      <c r="D66" s="15"/>
      <c r="E66" s="13"/>
      <c r="F66" s="15"/>
    </row>
    <row r="67" spans="3:6" ht="16" thickBot="1" x14ac:dyDescent="0.25">
      <c r="C67" s="16" t="s">
        <v>42</v>
      </c>
      <c r="D67" s="17">
        <v>118874</v>
      </c>
      <c r="E67" s="13"/>
      <c r="F67" s="17">
        <v>131164</v>
      </c>
    </row>
    <row r="68" spans="3:6" x14ac:dyDescent="0.2">
      <c r="C68" s="11" t="s">
        <v>43</v>
      </c>
      <c r="D68" s="12">
        <v>12803</v>
      </c>
      <c r="E68" s="13"/>
      <c r="F68" s="12">
        <v>14953</v>
      </c>
    </row>
    <row r="69" spans="3:6" x14ac:dyDescent="0.2">
      <c r="C69" s="11" t="s">
        <v>44</v>
      </c>
      <c r="D69" s="12">
        <v>9734</v>
      </c>
      <c r="E69" s="13"/>
      <c r="F69" s="12">
        <v>10164</v>
      </c>
    </row>
    <row r="70" spans="3:6" x14ac:dyDescent="0.2">
      <c r="C70" s="11" t="s">
        <v>45</v>
      </c>
      <c r="D70" s="12">
        <v>6835</v>
      </c>
      <c r="E70" s="13"/>
      <c r="F70" s="12">
        <v>7900</v>
      </c>
    </row>
    <row r="71" spans="3:6" x14ac:dyDescent="0.2">
      <c r="C71" s="11" t="s">
        <v>46</v>
      </c>
      <c r="D71" s="12">
        <v>89501</v>
      </c>
      <c r="E71" s="13"/>
      <c r="F71" s="12">
        <v>98147</v>
      </c>
    </row>
    <row r="72" spans="3:6" ht="16" thickBot="1" x14ac:dyDescent="0.25">
      <c r="C72" s="11"/>
      <c r="D72" s="15"/>
      <c r="E72" s="13"/>
      <c r="F72" s="15"/>
    </row>
    <row r="73" spans="3:6" ht="16" thickBot="1" x14ac:dyDescent="0.25">
      <c r="C73" s="16" t="s">
        <v>47</v>
      </c>
      <c r="D73" s="17">
        <v>699892</v>
      </c>
      <c r="E73" s="18"/>
      <c r="F73" s="17">
        <v>701316</v>
      </c>
    </row>
    <row r="74" spans="3:6" x14ac:dyDescent="0.2">
      <c r="C74" s="20"/>
      <c r="D74" s="12"/>
      <c r="E74" s="13"/>
      <c r="F74" s="12"/>
    </row>
    <row r="75" spans="3:6" x14ac:dyDescent="0.2">
      <c r="C75" s="16" t="s">
        <v>48</v>
      </c>
      <c r="D75" s="12"/>
      <c r="E75" s="13"/>
      <c r="F75" s="12"/>
    </row>
    <row r="76" spans="3:6" x14ac:dyDescent="0.2">
      <c r="C76" s="16" t="s">
        <v>49</v>
      </c>
      <c r="D76" s="12"/>
      <c r="E76" s="13"/>
      <c r="F76" s="12"/>
    </row>
    <row r="77" spans="3:6" x14ac:dyDescent="0.2">
      <c r="C77" s="11" t="s">
        <v>50</v>
      </c>
      <c r="D77" s="12">
        <v>581990</v>
      </c>
      <c r="E77" s="13"/>
      <c r="F77" s="12">
        <v>581990</v>
      </c>
    </row>
    <row r="78" spans="3:6" x14ac:dyDescent="0.2">
      <c r="C78" s="11" t="s">
        <v>51</v>
      </c>
      <c r="D78" s="12">
        <v>-519998</v>
      </c>
      <c r="E78" s="13"/>
      <c r="F78" s="12">
        <v>-519998</v>
      </c>
    </row>
    <row r="79" spans="3:6" x14ac:dyDescent="0.2">
      <c r="C79" s="11" t="s">
        <v>52</v>
      </c>
      <c r="D79" s="12">
        <v>-1268</v>
      </c>
      <c r="E79" s="13"/>
      <c r="F79" s="12">
        <v>-2037</v>
      </c>
    </row>
    <row r="80" spans="3:6" x14ac:dyDescent="0.2">
      <c r="C80" s="11" t="s">
        <v>53</v>
      </c>
      <c r="D80" s="12">
        <v>3259</v>
      </c>
      <c r="E80" s="13"/>
      <c r="F80" s="12">
        <v>3894</v>
      </c>
    </row>
    <row r="81" spans="3:6" x14ac:dyDescent="0.2">
      <c r="C81" s="11" t="s">
        <v>54</v>
      </c>
      <c r="D81" s="12">
        <v>-1283</v>
      </c>
      <c r="E81" s="13"/>
      <c r="F81" s="12">
        <v>-1283</v>
      </c>
    </row>
    <row r="82" spans="3:6" x14ac:dyDescent="0.2">
      <c r="C82" s="11" t="s">
        <v>55</v>
      </c>
      <c r="D82" s="12">
        <v>102253</v>
      </c>
      <c r="E82" s="13"/>
      <c r="F82" s="12">
        <v>79825</v>
      </c>
    </row>
    <row r="83" spans="3:6" ht="16" thickBot="1" x14ac:dyDescent="0.25">
      <c r="C83" s="11" t="s">
        <v>56</v>
      </c>
      <c r="D83" s="15">
        <v>-215</v>
      </c>
      <c r="E83" s="13"/>
      <c r="F83" s="15">
        <v>-261</v>
      </c>
    </row>
    <row r="84" spans="3:6" ht="16" thickBot="1" x14ac:dyDescent="0.25">
      <c r="C84" s="16" t="s">
        <v>57</v>
      </c>
      <c r="D84" s="17">
        <v>164736</v>
      </c>
      <c r="E84" s="18"/>
      <c r="F84" s="17">
        <v>142130</v>
      </c>
    </row>
    <row r="85" spans="3:6" ht="16" thickBot="1" x14ac:dyDescent="0.25">
      <c r="C85" s="11" t="s">
        <v>26</v>
      </c>
      <c r="D85" s="15">
        <v>710</v>
      </c>
      <c r="E85" s="13"/>
      <c r="F85" s="15">
        <v>486</v>
      </c>
    </row>
    <row r="86" spans="3:6" ht="16" thickBot="1" x14ac:dyDescent="0.25">
      <c r="C86" s="16" t="s">
        <v>58</v>
      </c>
      <c r="D86" s="17">
        <v>165446</v>
      </c>
      <c r="E86" s="18"/>
      <c r="F86" s="17">
        <v>142616</v>
      </c>
    </row>
    <row r="87" spans="3:6" ht="16" thickBot="1" x14ac:dyDescent="0.25">
      <c r="C87" s="20"/>
      <c r="D87" s="15"/>
      <c r="E87" s="13"/>
      <c r="F87" s="15"/>
    </row>
    <row r="88" spans="3:6" ht="16" thickBot="1" x14ac:dyDescent="0.25">
      <c r="C88" s="16" t="s">
        <v>59</v>
      </c>
      <c r="D88" s="17">
        <v>310300</v>
      </c>
      <c r="E88" s="18"/>
      <c r="F88" s="17">
        <v>309863</v>
      </c>
    </row>
    <row r="89" spans="3:6" x14ac:dyDescent="0.2">
      <c r="C89" s="11" t="s">
        <v>60</v>
      </c>
      <c r="D89" s="12">
        <v>81032</v>
      </c>
      <c r="E89" s="13"/>
      <c r="F89" s="12">
        <v>91455</v>
      </c>
    </row>
    <row r="90" spans="3:6" x14ac:dyDescent="0.2">
      <c r="C90" s="11" t="s">
        <v>61</v>
      </c>
      <c r="D90" s="12">
        <v>222406</v>
      </c>
      <c r="E90" s="13"/>
      <c r="F90" s="12">
        <v>211844</v>
      </c>
    </row>
    <row r="91" spans="3:6" x14ac:dyDescent="0.2">
      <c r="C91" s="11" t="s">
        <v>62</v>
      </c>
      <c r="D91" s="12">
        <v>4887</v>
      </c>
      <c r="E91" s="13"/>
      <c r="F91" s="12">
        <v>4607</v>
      </c>
    </row>
    <row r="92" spans="3:6" x14ac:dyDescent="0.2">
      <c r="C92" s="11" t="s">
        <v>63</v>
      </c>
      <c r="D92" s="12">
        <v>330</v>
      </c>
      <c r="E92" s="13"/>
      <c r="F92" s="12">
        <v>330</v>
      </c>
    </row>
    <row r="93" spans="3:6" x14ac:dyDescent="0.2">
      <c r="C93" s="11" t="s">
        <v>64</v>
      </c>
      <c r="D93" s="12">
        <v>615</v>
      </c>
      <c r="E93" s="13"/>
      <c r="F93" s="12">
        <v>660</v>
      </c>
    </row>
    <row r="94" spans="3:6" x14ac:dyDescent="0.2">
      <c r="C94" s="11" t="s">
        <v>65</v>
      </c>
      <c r="D94" s="12">
        <v>1029</v>
      </c>
      <c r="E94" s="13"/>
      <c r="F94" s="12">
        <v>967</v>
      </c>
    </row>
    <row r="95" spans="3:6" ht="16" thickBot="1" x14ac:dyDescent="0.25">
      <c r="C95" s="11"/>
      <c r="D95" s="15"/>
      <c r="E95" s="13"/>
      <c r="F95" s="15"/>
    </row>
    <row r="96" spans="3:6" ht="16" thickBot="1" x14ac:dyDescent="0.25">
      <c r="C96" s="16" t="s">
        <v>66</v>
      </c>
      <c r="D96" s="17">
        <v>224147</v>
      </c>
      <c r="E96" s="18"/>
      <c r="F96" s="17">
        <v>248837</v>
      </c>
    </row>
    <row r="97" spans="3:6" x14ac:dyDescent="0.2">
      <c r="C97" s="11" t="s">
        <v>67</v>
      </c>
      <c r="D97" s="12">
        <v>119772</v>
      </c>
      <c r="E97" s="29"/>
      <c r="F97" s="12">
        <v>145629</v>
      </c>
    </row>
    <row r="98" spans="3:6" x14ac:dyDescent="0.2">
      <c r="C98" s="11" t="s">
        <v>68</v>
      </c>
      <c r="D98" s="12">
        <v>465</v>
      </c>
      <c r="E98" s="29"/>
      <c r="F98" s="12">
        <v>394</v>
      </c>
    </row>
    <row r="99" spans="3:6" x14ac:dyDescent="0.2">
      <c r="C99" s="11" t="s">
        <v>69</v>
      </c>
      <c r="D99" s="12">
        <v>41875</v>
      </c>
      <c r="E99" s="13"/>
      <c r="F99" s="12">
        <v>42317</v>
      </c>
    </row>
    <row r="100" spans="3:6" x14ac:dyDescent="0.2">
      <c r="C100" s="11" t="s">
        <v>70</v>
      </c>
      <c r="D100" s="12">
        <v>55729</v>
      </c>
      <c r="E100" s="13"/>
      <c r="F100" s="12">
        <v>56043</v>
      </c>
    </row>
    <row r="101" spans="3:6" x14ac:dyDescent="0.2">
      <c r="C101" s="11" t="s">
        <v>71</v>
      </c>
      <c r="D101" s="12">
        <v>5999</v>
      </c>
      <c r="E101" s="13"/>
      <c r="F101" s="12">
        <v>4149</v>
      </c>
    </row>
    <row r="102" spans="3:6" x14ac:dyDescent="0.2">
      <c r="C102" s="11" t="s">
        <v>72</v>
      </c>
      <c r="D102" s="12">
        <v>305</v>
      </c>
      <c r="E102" s="13"/>
      <c r="F102" s="12">
        <v>305</v>
      </c>
    </row>
    <row r="103" spans="3:6" ht="16" thickBot="1" x14ac:dyDescent="0.25">
      <c r="C103" s="20"/>
      <c r="D103" s="15"/>
      <c r="E103" s="13"/>
      <c r="F103" s="15"/>
    </row>
    <row r="104" spans="3:6" ht="16" thickBot="1" x14ac:dyDescent="0.25">
      <c r="C104" s="16" t="s">
        <v>73</v>
      </c>
      <c r="D104" s="17">
        <v>534446</v>
      </c>
      <c r="E104" s="18"/>
      <c r="F104" s="17">
        <v>558700</v>
      </c>
    </row>
    <row r="105" spans="3:6" ht="16" thickBot="1" x14ac:dyDescent="0.25">
      <c r="C105" s="16" t="s">
        <v>74</v>
      </c>
      <c r="D105" s="17">
        <v>699892</v>
      </c>
      <c r="E105" s="18"/>
      <c r="F105" s="17">
        <v>701316</v>
      </c>
    </row>
  </sheetData>
  <mergeCells count="7">
    <mergeCell ref="D34:D35"/>
    <mergeCell ref="E34:E35"/>
    <mergeCell ref="F34:F35"/>
    <mergeCell ref="C57:C58"/>
    <mergeCell ref="D57:D58"/>
    <mergeCell ref="E57:E58"/>
    <mergeCell ref="F57:F58"/>
  </mergeCells>
  <pageMargins left="0.7" right="0.7" top="0.75" bottom="0.75" header="0.3" footer="0.3"/>
  <pageSetup orientation="portrait" r:id="rId1"/>
  <headerFooter>
    <oddFooter>&amp;L_x000D_&amp;1#&amp;"Calibri"&amp;10&amp;K000000 Documentul este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E0061-7EF7-4A55-970C-17CAE8A2B63D}">
  <sheetPr>
    <tabColor rgb="FF7030A0"/>
  </sheetPr>
  <dimension ref="B1:J105"/>
  <sheetViews>
    <sheetView tabSelected="1" topLeftCell="A6" workbookViewId="0">
      <selection activeCell="J27" sqref="J27"/>
    </sheetView>
  </sheetViews>
  <sheetFormatPr baseColWidth="10" defaultColWidth="8.83203125" defaultRowHeight="15" x14ac:dyDescent="0.2"/>
  <cols>
    <col min="1" max="1" width="3" style="2" customWidth="1"/>
    <col min="2" max="2" width="11.33203125" style="2" customWidth="1"/>
    <col min="3" max="3" width="46.83203125" style="2" bestFit="1" customWidth="1"/>
    <col min="4" max="4" width="12.83203125" style="2" customWidth="1"/>
    <col min="5" max="5" width="1.83203125" style="2" customWidth="1"/>
    <col min="6" max="6" width="12.83203125" style="2" customWidth="1"/>
    <col min="7" max="16384" width="8.83203125" style="2"/>
  </cols>
  <sheetData>
    <row r="1" spans="2:10" ht="16" x14ac:dyDescent="0.2">
      <c r="B1" s="1" t="s">
        <v>0</v>
      </c>
    </row>
    <row r="2" spans="2:10" x14ac:dyDescent="0.2">
      <c r="B2" s="30" t="s">
        <v>75</v>
      </c>
    </row>
    <row r="3" spans="2:10" x14ac:dyDescent="0.2">
      <c r="B3" s="31" t="s">
        <v>76</v>
      </c>
    </row>
    <row r="4" spans="2:10" x14ac:dyDescent="0.2">
      <c r="B4" s="5" t="s">
        <v>77</v>
      </c>
    </row>
    <row r="6" spans="2:10" ht="18" x14ac:dyDescent="0.2">
      <c r="B6" s="32" t="s">
        <v>78</v>
      </c>
    </row>
    <row r="9" spans="2:10" ht="16" thickBot="1" x14ac:dyDescent="0.25">
      <c r="C9" s="7"/>
      <c r="D9" s="8">
        <v>45382</v>
      </c>
      <c r="E9" s="9"/>
      <c r="F9" s="8">
        <v>45016</v>
      </c>
    </row>
    <row r="10" spans="2:10" x14ac:dyDescent="0.2">
      <c r="C10" s="9"/>
      <c r="D10" s="10"/>
      <c r="E10" s="9"/>
      <c r="F10" s="10"/>
    </row>
    <row r="11" spans="2:10" x14ac:dyDescent="0.2">
      <c r="C11" s="22" t="s">
        <v>79</v>
      </c>
      <c r="D11" s="12">
        <v>365924</v>
      </c>
      <c r="E11" s="13"/>
      <c r="F11" s="12">
        <f>'Consolidated IFRS 31.03.2024_EN'!F11</f>
        <v>335060</v>
      </c>
      <c r="H11" s="33"/>
      <c r="I11" s="33"/>
      <c r="J11" s="33"/>
    </row>
    <row r="12" spans="2:10" x14ac:dyDescent="0.2">
      <c r="C12" s="22" t="s">
        <v>80</v>
      </c>
      <c r="D12" s="14">
        <v>771</v>
      </c>
      <c r="E12" s="13"/>
      <c r="F12" s="14" t="str">
        <f>'Consolidated IFRS 31.03.2024_EN'!F12</f>
        <v>-</v>
      </c>
      <c r="H12" s="33"/>
      <c r="I12" s="33"/>
      <c r="J12" s="33"/>
    </row>
    <row r="13" spans="2:10" x14ac:dyDescent="0.2">
      <c r="C13" s="22"/>
      <c r="D13" s="12"/>
      <c r="E13" s="13"/>
      <c r="F13" s="12"/>
      <c r="H13" s="33"/>
      <c r="I13" s="33"/>
      <c r="J13" s="33"/>
    </row>
    <row r="14" spans="2:10" x14ac:dyDescent="0.2">
      <c r="C14" s="22" t="s">
        <v>81</v>
      </c>
      <c r="D14" s="12"/>
      <c r="E14" s="13"/>
      <c r="F14" s="12"/>
      <c r="H14" s="33"/>
      <c r="I14" s="33"/>
      <c r="J14" s="33"/>
    </row>
    <row r="15" spans="2:10" x14ac:dyDescent="0.2">
      <c r="C15" s="22" t="s">
        <v>82</v>
      </c>
      <c r="D15" s="12">
        <v>116199</v>
      </c>
      <c r="E15" s="13"/>
      <c r="F15" s="12">
        <f>'Consolidated IFRS 31.03.2024_EN'!F15</f>
        <v>113047</v>
      </c>
      <c r="H15" s="33"/>
      <c r="I15" s="33"/>
      <c r="J15" s="33"/>
    </row>
    <row r="16" spans="2:10" x14ac:dyDescent="0.2">
      <c r="C16" s="22" t="s">
        <v>83</v>
      </c>
      <c r="D16" s="12">
        <v>82498</v>
      </c>
      <c r="E16" s="13"/>
      <c r="F16" s="12">
        <f>'Consolidated IFRS 31.03.2024_EN'!F16</f>
        <v>77895</v>
      </c>
      <c r="H16" s="33"/>
      <c r="I16" s="33"/>
      <c r="J16" s="33"/>
    </row>
    <row r="17" spans="3:10" x14ac:dyDescent="0.2">
      <c r="C17" s="22" t="s">
        <v>84</v>
      </c>
      <c r="D17" s="12">
        <v>7677</v>
      </c>
      <c r="E17" s="13"/>
      <c r="F17" s="12">
        <f>'Consolidated IFRS 31.03.2024_EN'!F17</f>
        <v>7629</v>
      </c>
      <c r="H17" s="33"/>
      <c r="I17" s="33"/>
      <c r="J17" s="33"/>
    </row>
    <row r="18" spans="3:10" x14ac:dyDescent="0.2">
      <c r="C18" s="22" t="s">
        <v>85</v>
      </c>
      <c r="D18" s="12">
        <v>21997</v>
      </c>
      <c r="E18" s="13"/>
      <c r="F18" s="12">
        <f>'Consolidated IFRS 31.03.2024_EN'!F18</f>
        <v>19983</v>
      </c>
      <c r="H18" s="33"/>
      <c r="I18" s="33"/>
      <c r="J18" s="33"/>
    </row>
    <row r="19" spans="3:10" x14ac:dyDescent="0.2">
      <c r="C19" s="22" t="s">
        <v>86</v>
      </c>
      <c r="D19" s="12">
        <v>17685</v>
      </c>
      <c r="E19" s="13"/>
      <c r="F19" s="12">
        <f>'Consolidated IFRS 31.03.2024_EN'!F19</f>
        <v>15911</v>
      </c>
      <c r="H19" s="33"/>
      <c r="I19" s="33"/>
      <c r="J19" s="33"/>
    </row>
    <row r="20" spans="3:10" x14ac:dyDescent="0.2">
      <c r="C20" s="22" t="s">
        <v>87</v>
      </c>
      <c r="D20" s="12">
        <v>47556</v>
      </c>
      <c r="E20" s="13"/>
      <c r="F20" s="12">
        <f>'Consolidated IFRS 31.03.2024_EN'!F20</f>
        <v>46136</v>
      </c>
      <c r="H20" s="33"/>
      <c r="I20" s="33"/>
      <c r="J20" s="33"/>
    </row>
    <row r="21" spans="3:10" x14ac:dyDescent="0.2">
      <c r="C21" s="22" t="s">
        <v>88</v>
      </c>
      <c r="D21" s="12">
        <v>25456</v>
      </c>
      <c r="E21" s="13"/>
      <c r="F21" s="12">
        <f>'Consolidated IFRS 31.03.2024_EN'!F21</f>
        <v>23840</v>
      </c>
      <c r="H21" s="33"/>
      <c r="I21" s="33"/>
      <c r="J21" s="33"/>
    </row>
    <row r="22" spans="3:10" ht="16" thickBot="1" x14ac:dyDescent="0.25">
      <c r="C22" s="11"/>
      <c r="D22" s="15"/>
      <c r="E22" s="13"/>
      <c r="F22" s="15"/>
      <c r="H22" s="33"/>
      <c r="I22" s="33"/>
      <c r="J22" s="33"/>
    </row>
    <row r="23" spans="3:10" ht="16" thickBot="1" x14ac:dyDescent="0.25">
      <c r="C23" s="23" t="s">
        <v>89</v>
      </c>
      <c r="D23" s="17">
        <v>47627</v>
      </c>
      <c r="E23" s="18"/>
      <c r="F23" s="17">
        <f>'Consolidated IFRS 31.03.2024_EN'!F23</f>
        <v>30618</v>
      </c>
      <c r="H23" s="33"/>
      <c r="I23" s="33"/>
      <c r="J23" s="33"/>
    </row>
    <row r="24" spans="3:10" ht="16" thickBot="1" x14ac:dyDescent="0.25">
      <c r="C24" s="22" t="s">
        <v>90</v>
      </c>
      <c r="D24" s="12">
        <v>15512</v>
      </c>
      <c r="E24" s="13"/>
      <c r="F24" s="12">
        <f>'Consolidated IFRS 31.03.2024_EN'!F24</f>
        <v>14755</v>
      </c>
      <c r="H24" s="33"/>
      <c r="I24" s="33"/>
      <c r="J24" s="33"/>
    </row>
    <row r="25" spans="3:10" ht="16" thickBot="1" x14ac:dyDescent="0.25">
      <c r="C25" s="23" t="s">
        <v>91</v>
      </c>
      <c r="D25" s="19">
        <v>32115</v>
      </c>
      <c r="E25" s="18"/>
      <c r="F25" s="19">
        <f>'Consolidated IFRS 31.03.2024_EN'!F25</f>
        <v>15863</v>
      </c>
      <c r="H25" s="33"/>
      <c r="I25" s="33"/>
      <c r="J25" s="33"/>
    </row>
    <row r="26" spans="3:10" x14ac:dyDescent="0.2">
      <c r="C26" s="26"/>
      <c r="D26" s="12"/>
      <c r="E26" s="13"/>
      <c r="F26" s="12"/>
      <c r="H26" s="33"/>
      <c r="I26" s="33"/>
      <c r="J26" s="33"/>
    </row>
    <row r="27" spans="3:10" x14ac:dyDescent="0.2">
      <c r="C27" s="22" t="s">
        <v>92</v>
      </c>
      <c r="D27" s="12">
        <v>5998</v>
      </c>
      <c r="E27" s="13"/>
      <c r="F27" s="12">
        <f>'Consolidated IFRS 31.03.2024_EN'!F27</f>
        <v>6467</v>
      </c>
      <c r="H27" s="33"/>
      <c r="I27" s="33"/>
      <c r="J27" s="33"/>
    </row>
    <row r="28" spans="3:10" x14ac:dyDescent="0.2">
      <c r="C28" s="22" t="s">
        <v>93</v>
      </c>
      <c r="D28" s="12">
        <v>332</v>
      </c>
      <c r="E28" s="13"/>
      <c r="F28" s="12">
        <f>'Consolidated IFRS 31.03.2024_EN'!F28</f>
        <v>942</v>
      </c>
      <c r="H28" s="33"/>
      <c r="I28" s="33"/>
      <c r="J28" s="33"/>
    </row>
    <row r="29" spans="3:10" ht="16" thickBot="1" x14ac:dyDescent="0.25">
      <c r="C29" s="26"/>
      <c r="D29" s="15"/>
      <c r="E29" s="13"/>
      <c r="F29" s="15"/>
      <c r="H29" s="33"/>
      <c r="I29" s="33"/>
      <c r="J29" s="33"/>
    </row>
    <row r="30" spans="3:10" ht="16" thickBot="1" x14ac:dyDescent="0.25">
      <c r="C30" s="23" t="s">
        <v>94</v>
      </c>
      <c r="D30" s="17">
        <v>26449</v>
      </c>
      <c r="E30" s="18"/>
      <c r="F30" s="17">
        <f>'Consolidated IFRS 31.03.2024_EN'!F30</f>
        <v>10338</v>
      </c>
      <c r="H30" s="33"/>
      <c r="I30" s="33"/>
      <c r="J30" s="33"/>
    </row>
    <row r="31" spans="3:10" x14ac:dyDescent="0.2">
      <c r="C31" s="22" t="s">
        <v>95</v>
      </c>
      <c r="D31" s="12">
        <v>3811</v>
      </c>
      <c r="E31" s="13"/>
      <c r="F31" s="12">
        <f>'Consolidated IFRS 31.03.2024_EN'!F31</f>
        <v>2916</v>
      </c>
      <c r="H31" s="33"/>
      <c r="I31" s="33"/>
      <c r="J31" s="33"/>
    </row>
    <row r="32" spans="3:10" ht="16" thickBot="1" x14ac:dyDescent="0.25">
      <c r="C32" s="23" t="s">
        <v>23</v>
      </c>
      <c r="D32" s="17">
        <v>22638</v>
      </c>
      <c r="E32" s="18"/>
      <c r="F32" s="17">
        <f>'Consolidated IFRS 31.03.2024_EN'!F32</f>
        <v>7422</v>
      </c>
      <c r="H32" s="33"/>
      <c r="I32" s="33"/>
      <c r="J32" s="33"/>
    </row>
    <row r="33" spans="3:10" x14ac:dyDescent="0.2">
      <c r="C33" s="20"/>
      <c r="D33" s="12"/>
      <c r="E33" s="13"/>
      <c r="F33" s="12"/>
      <c r="H33" s="33"/>
      <c r="I33" s="33"/>
      <c r="J33" s="33"/>
    </row>
    <row r="34" spans="3:10" x14ac:dyDescent="0.2">
      <c r="C34" s="16"/>
      <c r="D34" s="35"/>
      <c r="E34" s="36"/>
      <c r="F34" s="35"/>
      <c r="H34" s="33"/>
      <c r="I34" s="33"/>
      <c r="J34" s="33"/>
    </row>
    <row r="35" spans="3:10" x14ac:dyDescent="0.2">
      <c r="C35" s="23" t="s">
        <v>96</v>
      </c>
      <c r="D35" s="35"/>
      <c r="E35" s="36"/>
      <c r="F35" s="35"/>
      <c r="H35" s="33"/>
      <c r="I35" s="33"/>
      <c r="J35" s="33"/>
    </row>
    <row r="36" spans="3:10" x14ac:dyDescent="0.2">
      <c r="C36" s="22" t="s">
        <v>97</v>
      </c>
      <c r="D36" s="12">
        <v>22427</v>
      </c>
      <c r="E36" s="13"/>
      <c r="F36" s="12">
        <f>'Consolidated IFRS 31.03.2024_EN'!F36</f>
        <v>7331</v>
      </c>
      <c r="H36" s="33"/>
      <c r="I36" s="33"/>
      <c r="J36" s="33"/>
    </row>
    <row r="37" spans="3:10" x14ac:dyDescent="0.2">
      <c r="C37" s="22" t="s">
        <v>98</v>
      </c>
      <c r="D37" s="12">
        <v>211</v>
      </c>
      <c r="E37" s="13"/>
      <c r="F37" s="12">
        <f>'Consolidated IFRS 31.03.2024_EN'!F37</f>
        <v>91</v>
      </c>
      <c r="H37" s="33"/>
      <c r="I37" s="33"/>
      <c r="J37" s="33"/>
    </row>
    <row r="38" spans="3:10" x14ac:dyDescent="0.2">
      <c r="C38" s="26"/>
      <c r="D38" s="12"/>
      <c r="E38" s="13"/>
      <c r="F38" s="12"/>
      <c r="H38" s="33"/>
      <c r="I38" s="33"/>
      <c r="J38" s="33"/>
    </row>
    <row r="39" spans="3:10" x14ac:dyDescent="0.2">
      <c r="C39" s="23" t="s">
        <v>99</v>
      </c>
      <c r="D39" s="12"/>
      <c r="E39" s="13"/>
      <c r="F39" s="12"/>
      <c r="H39" s="33"/>
      <c r="I39" s="33"/>
      <c r="J39" s="33"/>
    </row>
    <row r="40" spans="3:10" x14ac:dyDescent="0.2">
      <c r="C40" s="22"/>
      <c r="D40" s="12"/>
      <c r="E40" s="13"/>
      <c r="F40" s="12"/>
      <c r="H40" s="33"/>
      <c r="I40" s="33"/>
      <c r="J40" s="33"/>
    </row>
    <row r="41" spans="3:10" ht="26" x14ac:dyDescent="0.2">
      <c r="C41" s="21" t="s">
        <v>100</v>
      </c>
      <c r="D41" s="12"/>
      <c r="E41" s="13"/>
      <c r="F41" s="12"/>
      <c r="H41" s="33"/>
      <c r="I41" s="33"/>
      <c r="J41" s="33"/>
    </row>
    <row r="42" spans="3:10" x14ac:dyDescent="0.2">
      <c r="C42" s="11" t="s">
        <v>101</v>
      </c>
      <c r="D42" s="12">
        <v>58</v>
      </c>
      <c r="E42" s="13"/>
      <c r="F42" s="12">
        <f>'Consolidated IFRS 31.03.2024_EN'!F42</f>
        <v>39</v>
      </c>
      <c r="H42" s="33"/>
      <c r="I42" s="33"/>
      <c r="J42" s="33"/>
    </row>
    <row r="43" spans="3:10" ht="26" x14ac:dyDescent="0.2">
      <c r="C43" s="21" t="s">
        <v>102</v>
      </c>
      <c r="D43" s="12"/>
      <c r="E43" s="13"/>
      <c r="F43" s="12"/>
      <c r="H43" s="33"/>
      <c r="I43" s="33"/>
      <c r="J43" s="33"/>
    </row>
    <row r="44" spans="3:10" ht="27" thickBot="1" x14ac:dyDescent="0.25">
      <c r="C44" s="11" t="s">
        <v>103</v>
      </c>
      <c r="D44" s="15">
        <v>0</v>
      </c>
      <c r="E44" s="13"/>
      <c r="F44" s="15">
        <f>'Consolidated IFRS 31.03.2024_EN'!F44</f>
        <v>0</v>
      </c>
      <c r="H44" s="33"/>
      <c r="I44" s="33"/>
      <c r="J44" s="33"/>
    </row>
    <row r="45" spans="3:10" ht="16" thickBot="1" x14ac:dyDescent="0.25">
      <c r="C45" s="16" t="s">
        <v>104</v>
      </c>
      <c r="D45" s="17">
        <v>22696</v>
      </c>
      <c r="E45" s="18"/>
      <c r="F45" s="17">
        <f>'Consolidated IFRS 31.03.2024_EN'!F45</f>
        <v>7460</v>
      </c>
      <c r="H45" s="33"/>
      <c r="I45" s="33"/>
      <c r="J45" s="33"/>
    </row>
    <row r="46" spans="3:10" x14ac:dyDescent="0.2">
      <c r="C46" s="26"/>
      <c r="D46" s="12"/>
      <c r="E46" s="13"/>
      <c r="F46" s="12"/>
      <c r="H46" s="33"/>
      <c r="I46" s="33"/>
      <c r="J46" s="33"/>
    </row>
    <row r="47" spans="3:10" x14ac:dyDescent="0.2">
      <c r="C47" s="23" t="s">
        <v>96</v>
      </c>
      <c r="D47" s="12"/>
      <c r="E47" s="13"/>
      <c r="F47" s="12"/>
      <c r="H47" s="33"/>
      <c r="I47" s="33"/>
      <c r="J47" s="33"/>
    </row>
    <row r="48" spans="3:10" x14ac:dyDescent="0.2">
      <c r="C48" s="22" t="s">
        <v>97</v>
      </c>
      <c r="D48" s="12">
        <v>22472</v>
      </c>
      <c r="E48" s="13"/>
      <c r="F48" s="12">
        <f>'Consolidated IFRS 31.03.2024_EN'!F48</f>
        <v>7360</v>
      </c>
      <c r="H48" s="33"/>
      <c r="I48" s="33"/>
      <c r="J48" s="33"/>
    </row>
    <row r="49" spans="2:10" x14ac:dyDescent="0.2">
      <c r="C49" s="22" t="s">
        <v>98</v>
      </c>
      <c r="D49" s="12">
        <v>224</v>
      </c>
      <c r="E49" s="13"/>
      <c r="F49" s="12">
        <f>'Consolidated IFRS 31.03.2024_EN'!F49</f>
        <v>100</v>
      </c>
      <c r="H49" s="33"/>
      <c r="I49" s="33"/>
      <c r="J49" s="33"/>
    </row>
    <row r="50" spans="2:10" x14ac:dyDescent="0.2">
      <c r="C50" s="22"/>
      <c r="D50" s="12"/>
      <c r="E50" s="13"/>
      <c r="F50" s="12"/>
      <c r="H50" s="33"/>
      <c r="I50" s="33"/>
      <c r="J50" s="33"/>
    </row>
    <row r="51" spans="2:10" x14ac:dyDescent="0.2">
      <c r="C51" s="23"/>
      <c r="D51" s="24"/>
      <c r="E51" s="25"/>
      <c r="F51" s="24"/>
      <c r="H51" s="33"/>
      <c r="I51" s="33"/>
      <c r="J51" s="33"/>
    </row>
    <row r="52" spans="2:10" x14ac:dyDescent="0.2">
      <c r="C52" s="26"/>
      <c r="D52" s="26"/>
      <c r="E52" s="26"/>
      <c r="F52" s="26"/>
      <c r="H52" s="33"/>
      <c r="I52" s="33"/>
      <c r="J52" s="33"/>
    </row>
    <row r="53" spans="2:10" x14ac:dyDescent="0.2">
      <c r="C53" s="26"/>
      <c r="D53" s="26"/>
      <c r="E53" s="26"/>
      <c r="F53" s="26"/>
      <c r="H53" s="33"/>
      <c r="I53" s="33"/>
      <c r="J53" s="33"/>
    </row>
    <row r="54" spans="2:10" x14ac:dyDescent="0.2">
      <c r="C54" s="26"/>
      <c r="D54" s="26"/>
      <c r="E54" s="26"/>
      <c r="F54" s="26"/>
      <c r="H54" s="33"/>
      <c r="I54" s="33"/>
      <c r="J54" s="33"/>
    </row>
    <row r="55" spans="2:10" ht="18" x14ac:dyDescent="0.2">
      <c r="B55" s="32" t="s">
        <v>105</v>
      </c>
      <c r="C55" s="26"/>
      <c r="D55" s="26"/>
      <c r="E55" s="26"/>
      <c r="F55" s="26"/>
      <c r="H55" s="33"/>
      <c r="I55" s="33"/>
      <c r="J55" s="33"/>
    </row>
    <row r="56" spans="2:10" x14ac:dyDescent="0.2">
      <c r="B56" s="27"/>
      <c r="C56" s="26"/>
      <c r="D56" s="26"/>
      <c r="E56" s="26"/>
      <c r="F56" s="26"/>
      <c r="H56" s="33"/>
      <c r="I56" s="33"/>
      <c r="J56" s="33"/>
    </row>
    <row r="57" spans="2:10" x14ac:dyDescent="0.2">
      <c r="C57" s="37"/>
      <c r="D57" s="38">
        <v>45382</v>
      </c>
      <c r="E57" s="38"/>
      <c r="F57" s="38">
        <v>45291</v>
      </c>
      <c r="H57" s="33"/>
      <c r="I57" s="33"/>
      <c r="J57" s="33"/>
    </row>
    <row r="58" spans="2:10" ht="16" thickBot="1" x14ac:dyDescent="0.25">
      <c r="C58" s="37"/>
      <c r="D58" s="39"/>
      <c r="E58" s="38"/>
      <c r="F58" s="39"/>
      <c r="H58" s="33"/>
      <c r="I58" s="33"/>
      <c r="J58" s="33"/>
    </row>
    <row r="59" spans="2:10" ht="16" thickBot="1" x14ac:dyDescent="0.25">
      <c r="C59" s="23" t="s">
        <v>106</v>
      </c>
      <c r="D59" s="28"/>
      <c r="E59" s="11"/>
      <c r="F59" s="28"/>
      <c r="H59" s="33"/>
      <c r="I59" s="33"/>
      <c r="J59" s="33"/>
    </row>
    <row r="60" spans="2:10" ht="16" thickBot="1" x14ac:dyDescent="0.25">
      <c r="C60" s="23" t="s">
        <v>107</v>
      </c>
      <c r="D60" s="17">
        <v>581019</v>
      </c>
      <c r="E60" s="18"/>
      <c r="F60" s="17">
        <v>570152</v>
      </c>
      <c r="H60" s="33"/>
      <c r="I60" s="33"/>
      <c r="J60" s="33"/>
    </row>
    <row r="61" spans="2:10" x14ac:dyDescent="0.2">
      <c r="C61" s="22" t="s">
        <v>108</v>
      </c>
      <c r="D61" s="12">
        <v>238692</v>
      </c>
      <c r="E61" s="13"/>
      <c r="F61" s="12">
        <v>239299</v>
      </c>
      <c r="H61" s="33"/>
      <c r="I61" s="33"/>
      <c r="J61" s="33"/>
    </row>
    <row r="62" spans="2:10" x14ac:dyDescent="0.2">
      <c r="C62" s="22" t="s">
        <v>109</v>
      </c>
      <c r="D62" s="12">
        <v>250061</v>
      </c>
      <c r="E62" s="13"/>
      <c r="F62" s="12">
        <v>239537</v>
      </c>
      <c r="H62" s="33"/>
      <c r="I62" s="33"/>
      <c r="J62" s="33"/>
    </row>
    <row r="63" spans="2:10" x14ac:dyDescent="0.2">
      <c r="C63" s="22" t="s">
        <v>110</v>
      </c>
      <c r="D63" s="12">
        <v>57908</v>
      </c>
      <c r="E63" s="13"/>
      <c r="F63" s="12">
        <v>58137</v>
      </c>
      <c r="H63" s="33"/>
      <c r="I63" s="33"/>
      <c r="J63" s="33"/>
    </row>
    <row r="64" spans="2:10" x14ac:dyDescent="0.2">
      <c r="C64" s="22" t="s">
        <v>111</v>
      </c>
      <c r="D64" s="12">
        <v>9372</v>
      </c>
      <c r="E64" s="13"/>
      <c r="F64" s="12">
        <v>9340</v>
      </c>
      <c r="H64" s="33"/>
      <c r="I64" s="33"/>
      <c r="J64" s="33"/>
    </row>
    <row r="65" spans="3:10" x14ac:dyDescent="0.2">
      <c r="C65" s="22" t="s">
        <v>112</v>
      </c>
      <c r="D65" s="12">
        <v>24987</v>
      </c>
      <c r="E65" s="13"/>
      <c r="F65" s="12">
        <v>23839</v>
      </c>
      <c r="H65" s="33"/>
      <c r="I65" s="33"/>
      <c r="J65" s="33"/>
    </row>
    <row r="66" spans="3:10" ht="16" thickBot="1" x14ac:dyDescent="0.25">
      <c r="C66" s="11"/>
      <c r="D66" s="15"/>
      <c r="E66" s="13"/>
      <c r="F66" s="15"/>
      <c r="H66" s="33"/>
      <c r="I66" s="33"/>
      <c r="J66" s="33"/>
    </row>
    <row r="67" spans="3:10" ht="16" thickBot="1" x14ac:dyDescent="0.25">
      <c r="C67" s="23" t="s">
        <v>113</v>
      </c>
      <c r="D67" s="17">
        <v>118874</v>
      </c>
      <c r="E67" s="13"/>
      <c r="F67" s="17">
        <v>131164</v>
      </c>
      <c r="H67" s="33"/>
      <c r="I67" s="33"/>
      <c r="J67" s="33"/>
    </row>
    <row r="68" spans="3:10" x14ac:dyDescent="0.2">
      <c r="C68" s="22" t="s">
        <v>114</v>
      </c>
      <c r="D68" s="12">
        <v>12803</v>
      </c>
      <c r="E68" s="13"/>
      <c r="F68" s="12">
        <v>14953</v>
      </c>
      <c r="H68" s="33"/>
      <c r="I68" s="33"/>
      <c r="J68" s="33"/>
    </row>
    <row r="69" spans="3:10" x14ac:dyDescent="0.2">
      <c r="C69" s="22" t="s">
        <v>115</v>
      </c>
      <c r="D69" s="12">
        <v>9734</v>
      </c>
      <c r="E69" s="13"/>
      <c r="F69" s="12">
        <v>10164</v>
      </c>
      <c r="H69" s="33"/>
      <c r="I69" s="33"/>
      <c r="J69" s="33"/>
    </row>
    <row r="70" spans="3:10" x14ac:dyDescent="0.2">
      <c r="C70" s="22" t="s">
        <v>116</v>
      </c>
      <c r="D70" s="12">
        <v>6835</v>
      </c>
      <c r="E70" s="13"/>
      <c r="F70" s="12">
        <v>7900</v>
      </c>
      <c r="H70" s="33"/>
      <c r="I70" s="33"/>
      <c r="J70" s="33"/>
    </row>
    <row r="71" spans="3:10" x14ac:dyDescent="0.2">
      <c r="C71" s="22" t="s">
        <v>117</v>
      </c>
      <c r="D71" s="12">
        <v>89501</v>
      </c>
      <c r="E71" s="13"/>
      <c r="F71" s="12">
        <v>98147</v>
      </c>
      <c r="H71" s="33"/>
      <c r="I71" s="33"/>
      <c r="J71" s="33"/>
    </row>
    <row r="72" spans="3:10" ht="16" thickBot="1" x14ac:dyDescent="0.25">
      <c r="C72" s="11"/>
      <c r="D72" s="15"/>
      <c r="E72" s="13"/>
      <c r="F72" s="15"/>
      <c r="H72" s="33"/>
      <c r="I72" s="33"/>
      <c r="J72" s="33"/>
    </row>
    <row r="73" spans="3:10" ht="16" thickBot="1" x14ac:dyDescent="0.25">
      <c r="C73" s="23" t="s">
        <v>118</v>
      </c>
      <c r="D73" s="17">
        <v>699892</v>
      </c>
      <c r="E73" s="18"/>
      <c r="F73" s="17">
        <v>701316</v>
      </c>
      <c r="H73" s="33"/>
      <c r="I73" s="33"/>
      <c r="J73" s="33"/>
    </row>
    <row r="74" spans="3:10" x14ac:dyDescent="0.2">
      <c r="C74" s="34"/>
      <c r="D74" s="12"/>
      <c r="E74" s="13"/>
      <c r="F74" s="12"/>
      <c r="H74" s="33"/>
      <c r="I74" s="33"/>
      <c r="J74" s="33"/>
    </row>
    <row r="75" spans="3:10" x14ac:dyDescent="0.2">
      <c r="C75" s="23" t="s">
        <v>119</v>
      </c>
      <c r="D75" s="12"/>
      <c r="E75" s="13"/>
      <c r="F75" s="12"/>
      <c r="H75" s="33"/>
      <c r="I75" s="33"/>
      <c r="J75" s="33"/>
    </row>
    <row r="76" spans="3:10" x14ac:dyDescent="0.2">
      <c r="C76" s="23" t="s">
        <v>120</v>
      </c>
      <c r="D76" s="12"/>
      <c r="E76" s="13"/>
      <c r="F76" s="12"/>
      <c r="H76" s="33"/>
      <c r="I76" s="33"/>
      <c r="J76" s="33"/>
    </row>
    <row r="77" spans="3:10" x14ac:dyDescent="0.2">
      <c r="C77" s="22" t="s">
        <v>121</v>
      </c>
      <c r="D77" s="12">
        <v>581990</v>
      </c>
      <c r="E77" s="13"/>
      <c r="F77" s="12">
        <v>581990</v>
      </c>
      <c r="H77" s="33"/>
      <c r="I77" s="33"/>
      <c r="J77" s="33"/>
    </row>
    <row r="78" spans="3:10" x14ac:dyDescent="0.2">
      <c r="C78" s="22" t="s">
        <v>122</v>
      </c>
      <c r="D78" s="12">
        <v>-519998</v>
      </c>
      <c r="E78" s="13"/>
      <c r="F78" s="12">
        <v>-519998</v>
      </c>
      <c r="H78" s="33"/>
      <c r="I78" s="33"/>
      <c r="J78" s="33"/>
    </row>
    <row r="79" spans="3:10" x14ac:dyDescent="0.2">
      <c r="C79" s="22" t="s">
        <v>123</v>
      </c>
      <c r="D79" s="12">
        <v>-1268</v>
      </c>
      <c r="E79" s="13"/>
      <c r="F79" s="12">
        <v>-2037</v>
      </c>
      <c r="H79" s="33"/>
      <c r="I79" s="33"/>
      <c r="J79" s="33"/>
    </row>
    <row r="80" spans="3:10" x14ac:dyDescent="0.2">
      <c r="C80" s="22" t="s">
        <v>124</v>
      </c>
      <c r="D80" s="12">
        <v>3259</v>
      </c>
      <c r="E80" s="13"/>
      <c r="F80" s="12">
        <v>3894</v>
      </c>
      <c r="H80" s="33"/>
      <c r="I80" s="33"/>
      <c r="J80" s="33"/>
    </row>
    <row r="81" spans="3:10" x14ac:dyDescent="0.2">
      <c r="C81" s="22" t="s">
        <v>125</v>
      </c>
      <c r="D81" s="12">
        <v>-1283</v>
      </c>
      <c r="E81" s="13"/>
      <c r="F81" s="12">
        <v>-1283</v>
      </c>
      <c r="H81" s="33"/>
      <c r="I81" s="33"/>
      <c r="J81" s="33"/>
    </row>
    <row r="82" spans="3:10" x14ac:dyDescent="0.2">
      <c r="C82" s="22" t="s">
        <v>126</v>
      </c>
      <c r="D82" s="12">
        <v>102253</v>
      </c>
      <c r="E82" s="13"/>
      <c r="F82" s="12">
        <v>79825</v>
      </c>
      <c r="H82" s="33"/>
      <c r="I82" s="33"/>
      <c r="J82" s="33"/>
    </row>
    <row r="83" spans="3:10" ht="16" thickBot="1" x14ac:dyDescent="0.25">
      <c r="C83" s="22" t="s">
        <v>127</v>
      </c>
      <c r="D83" s="15">
        <v>-215</v>
      </c>
      <c r="E83" s="13"/>
      <c r="F83" s="15">
        <v>-261</v>
      </c>
      <c r="H83" s="33"/>
      <c r="I83" s="33"/>
      <c r="J83" s="33"/>
    </row>
    <row r="84" spans="3:10" ht="16" thickBot="1" x14ac:dyDescent="0.25">
      <c r="C84" s="23" t="s">
        <v>128</v>
      </c>
      <c r="D84" s="17">
        <v>164736</v>
      </c>
      <c r="E84" s="18"/>
      <c r="F84" s="17">
        <v>142130</v>
      </c>
      <c r="H84" s="33"/>
      <c r="I84" s="33"/>
      <c r="J84" s="33"/>
    </row>
    <row r="85" spans="3:10" ht="16" thickBot="1" x14ac:dyDescent="0.25">
      <c r="C85" s="22" t="s">
        <v>129</v>
      </c>
      <c r="D85" s="15">
        <v>710</v>
      </c>
      <c r="E85" s="13"/>
      <c r="F85" s="15">
        <v>486</v>
      </c>
      <c r="H85" s="33"/>
      <c r="I85" s="33"/>
      <c r="J85" s="33"/>
    </row>
    <row r="86" spans="3:10" ht="16" thickBot="1" x14ac:dyDescent="0.25">
      <c r="C86" s="23" t="s">
        <v>130</v>
      </c>
      <c r="D86" s="17">
        <v>165446</v>
      </c>
      <c r="E86" s="18"/>
      <c r="F86" s="17">
        <v>142616</v>
      </c>
      <c r="H86" s="33"/>
      <c r="I86" s="33"/>
      <c r="J86" s="33"/>
    </row>
    <row r="87" spans="3:10" ht="16" thickBot="1" x14ac:dyDescent="0.25">
      <c r="C87" s="20"/>
      <c r="D87" s="15"/>
      <c r="E87" s="13"/>
      <c r="F87" s="15"/>
      <c r="H87" s="33"/>
      <c r="I87" s="33"/>
      <c r="J87" s="33"/>
    </row>
    <row r="88" spans="3:10" ht="16" thickBot="1" x14ac:dyDescent="0.25">
      <c r="C88" s="23" t="s">
        <v>131</v>
      </c>
      <c r="D88" s="17">
        <v>310300</v>
      </c>
      <c r="E88" s="18"/>
      <c r="F88" s="17">
        <v>309863</v>
      </c>
      <c r="H88" s="33"/>
      <c r="I88" s="33"/>
      <c r="J88" s="33"/>
    </row>
    <row r="89" spans="3:10" x14ac:dyDescent="0.2">
      <c r="C89" s="22" t="s">
        <v>132</v>
      </c>
      <c r="D89" s="12">
        <v>81032</v>
      </c>
      <c r="E89" s="13"/>
      <c r="F89" s="12">
        <v>91455</v>
      </c>
      <c r="H89" s="33"/>
      <c r="I89" s="33"/>
      <c r="J89" s="33"/>
    </row>
    <row r="90" spans="3:10" x14ac:dyDescent="0.2">
      <c r="C90" s="22" t="s">
        <v>133</v>
      </c>
      <c r="D90" s="12">
        <v>222406</v>
      </c>
      <c r="E90" s="13"/>
      <c r="F90" s="12">
        <v>211844</v>
      </c>
      <c r="H90" s="33"/>
      <c r="I90" s="33"/>
      <c r="J90" s="33"/>
    </row>
    <row r="91" spans="3:10" x14ac:dyDescent="0.2">
      <c r="C91" s="22" t="s">
        <v>134</v>
      </c>
      <c r="D91" s="12">
        <v>4887</v>
      </c>
      <c r="E91" s="13"/>
      <c r="F91" s="12">
        <v>4607</v>
      </c>
      <c r="H91" s="33"/>
      <c r="I91" s="33"/>
      <c r="J91" s="33"/>
    </row>
    <row r="92" spans="3:10" x14ac:dyDescent="0.2">
      <c r="C92" s="22" t="s">
        <v>135</v>
      </c>
      <c r="D92" s="12">
        <v>330</v>
      </c>
      <c r="E92" s="13"/>
      <c r="F92" s="12">
        <v>330</v>
      </c>
      <c r="H92" s="33"/>
      <c r="I92" s="33"/>
      <c r="J92" s="33"/>
    </row>
    <row r="93" spans="3:10" x14ac:dyDescent="0.2">
      <c r="C93" s="22" t="s">
        <v>136</v>
      </c>
      <c r="D93" s="12">
        <v>615</v>
      </c>
      <c r="E93" s="13"/>
      <c r="F93" s="12">
        <v>660</v>
      </c>
      <c r="H93" s="33"/>
      <c r="I93" s="33"/>
      <c r="J93" s="33"/>
    </row>
    <row r="94" spans="3:10" x14ac:dyDescent="0.2">
      <c r="C94" s="22" t="s">
        <v>137</v>
      </c>
      <c r="D94" s="12">
        <v>1029</v>
      </c>
      <c r="E94" s="13"/>
      <c r="F94" s="12">
        <v>967</v>
      </c>
      <c r="H94" s="33"/>
      <c r="I94" s="33"/>
      <c r="J94" s="33"/>
    </row>
    <row r="95" spans="3:10" ht="16" thickBot="1" x14ac:dyDescent="0.25">
      <c r="C95" s="34"/>
      <c r="D95" s="15">
        <v>0</v>
      </c>
      <c r="E95" s="13"/>
      <c r="F95" s="15"/>
      <c r="H95" s="33"/>
      <c r="I95" s="33"/>
      <c r="J95" s="33"/>
    </row>
    <row r="96" spans="3:10" ht="16" thickBot="1" x14ac:dyDescent="0.25">
      <c r="C96" s="23" t="s">
        <v>138</v>
      </c>
      <c r="D96" s="17">
        <v>224147</v>
      </c>
      <c r="E96" s="18"/>
      <c r="F96" s="17">
        <v>248837</v>
      </c>
      <c r="H96" s="33"/>
      <c r="I96" s="33"/>
      <c r="J96" s="33"/>
    </row>
    <row r="97" spans="3:10" x14ac:dyDescent="0.2">
      <c r="C97" s="22" t="s">
        <v>139</v>
      </c>
      <c r="D97" s="12">
        <v>119772</v>
      </c>
      <c r="E97" s="29"/>
      <c r="F97" s="12">
        <v>145629</v>
      </c>
      <c r="H97" s="33"/>
      <c r="I97" s="33"/>
      <c r="J97" s="33"/>
    </row>
    <row r="98" spans="3:10" x14ac:dyDescent="0.2">
      <c r="C98" s="22" t="s">
        <v>140</v>
      </c>
      <c r="D98" s="12">
        <v>465</v>
      </c>
      <c r="E98" s="29"/>
      <c r="F98" s="12">
        <v>394</v>
      </c>
      <c r="H98" s="33"/>
      <c r="I98" s="33"/>
      <c r="J98" s="33"/>
    </row>
    <row r="99" spans="3:10" x14ac:dyDescent="0.2">
      <c r="C99" s="22" t="s">
        <v>141</v>
      </c>
      <c r="D99" s="12">
        <v>41875</v>
      </c>
      <c r="E99" s="13"/>
      <c r="F99" s="12">
        <v>42317</v>
      </c>
      <c r="H99" s="33"/>
      <c r="I99" s="33"/>
      <c r="J99" s="33"/>
    </row>
    <row r="100" spans="3:10" x14ac:dyDescent="0.2">
      <c r="C100" s="22" t="s">
        <v>142</v>
      </c>
      <c r="D100" s="12">
        <v>55729</v>
      </c>
      <c r="E100" s="13"/>
      <c r="F100" s="12">
        <v>56043</v>
      </c>
      <c r="H100" s="33"/>
      <c r="I100" s="33"/>
      <c r="J100" s="33"/>
    </row>
    <row r="101" spans="3:10" x14ac:dyDescent="0.2">
      <c r="C101" s="22" t="s">
        <v>143</v>
      </c>
      <c r="D101" s="12">
        <v>5999</v>
      </c>
      <c r="E101" s="13"/>
      <c r="F101" s="12">
        <v>4149</v>
      </c>
      <c r="H101" s="33"/>
      <c r="I101" s="33"/>
      <c r="J101" s="33"/>
    </row>
    <row r="102" spans="3:10" x14ac:dyDescent="0.2">
      <c r="C102" s="22" t="s">
        <v>144</v>
      </c>
      <c r="D102" s="12">
        <v>305</v>
      </c>
      <c r="E102" s="13"/>
      <c r="F102" s="12">
        <v>305</v>
      </c>
      <c r="H102" s="33"/>
      <c r="I102" s="33"/>
      <c r="J102" s="33"/>
    </row>
    <row r="103" spans="3:10" ht="16" thickBot="1" x14ac:dyDescent="0.25">
      <c r="C103" s="34"/>
      <c r="D103" s="15"/>
      <c r="E103" s="13"/>
      <c r="F103" s="15"/>
      <c r="H103" s="33"/>
      <c r="I103" s="33"/>
      <c r="J103" s="33"/>
    </row>
    <row r="104" spans="3:10" ht="16" thickBot="1" x14ac:dyDescent="0.25">
      <c r="C104" s="23" t="s">
        <v>145</v>
      </c>
      <c r="D104" s="17">
        <v>534446</v>
      </c>
      <c r="E104" s="18"/>
      <c r="F104" s="17">
        <v>558700</v>
      </c>
      <c r="H104" s="33"/>
      <c r="I104" s="33"/>
      <c r="J104" s="33"/>
    </row>
    <row r="105" spans="3:10" ht="16" thickBot="1" x14ac:dyDescent="0.25">
      <c r="C105" s="23" t="s">
        <v>146</v>
      </c>
      <c r="D105" s="17">
        <v>699892</v>
      </c>
      <c r="E105" s="18"/>
      <c r="F105" s="17">
        <v>701316</v>
      </c>
      <c r="H105" s="33"/>
      <c r="I105" s="33"/>
      <c r="J105" s="33"/>
    </row>
  </sheetData>
  <mergeCells count="7">
    <mergeCell ref="D34:D35"/>
    <mergeCell ref="E34:E35"/>
    <mergeCell ref="F34:F35"/>
    <mergeCell ref="C57:C58"/>
    <mergeCell ref="D57:D58"/>
    <mergeCell ref="E57:E58"/>
    <mergeCell ref="F57:F5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f533b48-cee4-4516-bbb9-4b2e5c995ff2}" enabled="1" method="Privileged" siteId="{51c51152-74a0-442c-a7b8-91b9bf9c086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Consolidated IFRS 31.03.2024_EN</vt:lpstr>
      <vt:lpstr>Consolidated IFRS 31.03.2024_RO</vt:lpstr>
      <vt:lpstr>'Consolidated IFRS 31.03.2024_EN'!_Ref34129518</vt:lpstr>
      <vt:lpstr>'Consolidated IFRS 31.03.2024_EN'!Prima_Pagina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DALIMON</dc:creator>
  <cp:lastModifiedBy>Zuzanna Kurek</cp:lastModifiedBy>
  <dcterms:created xsi:type="dcterms:W3CDTF">2024-05-22T14:27:42Z</dcterms:created>
  <dcterms:modified xsi:type="dcterms:W3CDTF">2024-05-23T07:36:27Z</dcterms:modified>
</cp:coreProperties>
</file>